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15" windowHeight="11760" activeTab="0"/>
  </bookViews>
  <sheets>
    <sheet name="SAMPLE PROCUREMENT PLAN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<sst xmlns="http://schemas.openxmlformats.org/spreadsheetml/2006/main" count="75" uniqueCount="51">
  <si>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3RD QUARTER</t>
  </si>
  <si>
    <t>4TH QUARTER</t>
  </si>
  <si>
    <t>Stationery</t>
  </si>
  <si>
    <t>Pencils</t>
  </si>
  <si>
    <t>QTY</t>
  </si>
  <si>
    <t>COST</t>
  </si>
  <si>
    <t>Total Cost</t>
  </si>
  <si>
    <t>UNIVERSITY OF NAIROBI</t>
  </si>
  <si>
    <t>NO.</t>
  </si>
  <si>
    <t>ITEM DESCRIPTION</t>
  </si>
  <si>
    <t>UNIT COST</t>
  </si>
  <si>
    <t>1ST QUARTER</t>
  </si>
  <si>
    <t>2ND QUARTER</t>
  </si>
  <si>
    <t>Photocopying papers</t>
  </si>
  <si>
    <t>Reams</t>
  </si>
  <si>
    <t>Pens</t>
  </si>
  <si>
    <t>Pkt</t>
  </si>
  <si>
    <t>Subtotal</t>
  </si>
  <si>
    <t>UNIT of issue</t>
  </si>
  <si>
    <t>150-209-306</t>
  </si>
  <si>
    <t>110-265-316</t>
  </si>
  <si>
    <t>Procrmnt Method</t>
  </si>
  <si>
    <t>SUMMARY</t>
  </si>
  <si>
    <t xml:space="preserve">       Grand Total</t>
  </si>
  <si>
    <t>Teaching Materials</t>
  </si>
  <si>
    <t>Tactor headlights</t>
  </si>
  <si>
    <t>Teaching materials</t>
  </si>
  <si>
    <t>PAIR</t>
  </si>
  <si>
    <t>Tactor Dash board</t>
  </si>
  <si>
    <t>no.</t>
  </si>
  <si>
    <t>Funds Allocated (Vote)</t>
  </si>
  <si>
    <t>TTALQTY</t>
  </si>
  <si>
    <t>APPROVAL BY HEAD OF DEPARTMENT       ………………………………………………….</t>
  </si>
  <si>
    <t>Equipment/Computer</t>
  </si>
  <si>
    <t>112-265-316</t>
  </si>
  <si>
    <t>RFQ</t>
  </si>
  <si>
    <t>Ethernal GR</t>
  </si>
  <si>
    <t>20LTR</t>
  </si>
  <si>
    <t>Potato Dextrose agar</t>
  </si>
  <si>
    <t>500g</t>
  </si>
  <si>
    <t>L.sum</t>
  </si>
  <si>
    <t xml:space="preserve"> RFQ</t>
  </si>
  <si>
    <t>Lap top computer</t>
  </si>
  <si>
    <t xml:space="preserve">     Subtotal</t>
  </si>
  <si>
    <t>Machine maintenance</t>
  </si>
  <si>
    <t xml:space="preserve">  Bus servicing</t>
  </si>
  <si>
    <t>Machine maintenace</t>
  </si>
  <si>
    <t>Computers &amp;accessories</t>
  </si>
  <si>
    <t>PROCUREMENT PLAN FOR 2021/2022 ACADEMIC YEAR</t>
  </si>
  <si>
    <t>DATE: 3/06/2021</t>
  </si>
  <si>
    <t>DEPARTMENT OF FOOD SCIENCE,NUTRITION &amp; TECHNOLOGY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</si>
</sst>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_(* #,##0.00_);_(* \(#,##0.00\);_(* &quot;-&quot;_);_(@_)"/>
    <numFmt numFmtId="178" formatCode="#,##0.0"/>
    <numFmt numFmtId="179" formatCode="_-* #,##0_-;\-* #,##0_-;_-* &quot;-&quot;??_-;_-@_-"/>
    <numFmt numFmtId="180" formatCode="_-&quot;K S&quot;* #,##0_-;\-&quot;K S&quot;* #,##0_-;_-&quot;K S&quot;* &quot;-&quot;_-;_-@_-"/>
    <numFmt numFmtId="181" formatCode="_-&quot;K S&quot;* #,##0.00_-;\-&quot;K S&quot;* #,##0.00_-;_-&quot;K S&quot;* &quot;-&quot;??_-;_-@_-"/>
    <numFmt numFmtId="182" formatCode="[$-409]dddd\,\ mmmm\ dd\,\ yyyy"/>
    <numFmt numFmtId="183" formatCode="[$-409]h:mm:ss\ AM/PM"/>
  </numFmts>
  <fonts count="54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u val="single"/>
      <sz val="7.5"/>
      <color indexed="20"/>
      <name val="Arial"/>
      <family val="2"/>
    </font>
    <font>
      <u val="single"/>
      <sz val="7.5"/>
      <color indexed="12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5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" fillId="3" borderId="0" applyNumberFormat="0" applyBorder="0" applyAlignment="0" applyProtection="0"/>
    <xf numFmtId="0" fontId="32" fillId="4" borderId="0" applyNumberFormat="0" applyBorder="0" applyAlignment="0" applyProtection="0"/>
    <xf numFmtId="0" fontId="2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7" borderId="0" applyNumberFormat="0" applyBorder="0" applyAlignment="0" applyProtection="0"/>
    <xf numFmtId="0" fontId="32" fillId="8" borderId="0" applyNumberFormat="0" applyBorder="0" applyAlignment="0" applyProtection="0"/>
    <xf numFmtId="0" fontId="2" fillId="9" borderId="0" applyNumberFormat="0" applyBorder="0" applyAlignment="0" applyProtection="0"/>
    <xf numFmtId="0" fontId="3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9" borderId="0" applyNumberFormat="0" applyBorder="0" applyAlignment="0" applyProtection="0"/>
    <xf numFmtId="0" fontId="32" fillId="21" borderId="0" applyNumberFormat="0" applyBorder="0" applyAlignment="0" applyProtection="0"/>
    <xf numFmtId="0" fontId="2" fillId="1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4" fillId="5" borderId="0" applyNumberFormat="0" applyBorder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1" applyNumberFormat="0" applyAlignment="0" applyProtection="0"/>
    <xf numFmtId="0" fontId="12" fillId="13" borderId="2" applyNumberFormat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46" fillId="51" borderId="0" applyNumberFormat="0" applyBorder="0" applyAlignment="0" applyProtection="0"/>
    <xf numFmtId="0" fontId="14" fillId="5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7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77" fontId="18" fillId="0" borderId="19" xfId="438" applyNumberFormat="1" applyFont="1" applyFill="1" applyBorder="1" applyAlignment="1">
      <alignment horizontal="center"/>
      <protection/>
    </xf>
    <xf numFmtId="41" fontId="18" fillId="0" borderId="0" xfId="438" applyNumberFormat="1" applyFont="1" applyFill="1" applyBorder="1" applyAlignment="1">
      <alignment horizontal="center"/>
      <protection/>
    </xf>
    <xf numFmtId="177" fontId="18" fillId="0" borderId="0" xfId="438" applyNumberFormat="1" applyFont="1" applyFill="1" applyBorder="1" applyAlignment="1">
      <alignment horizontal="center"/>
      <protection/>
    </xf>
    <xf numFmtId="41" fontId="51" fillId="0" borderId="20" xfId="438" applyNumberFormat="1" applyFont="1" applyFill="1" applyBorder="1" applyAlignment="1">
      <alignment/>
      <protection/>
    </xf>
    <xf numFmtId="177" fontId="51" fillId="0" borderId="20" xfId="438" applyNumberFormat="1" applyFont="1" applyFill="1" applyBorder="1" applyAlignment="1">
      <alignment/>
      <protection/>
    </xf>
    <xf numFmtId="177" fontId="51" fillId="0" borderId="19" xfId="438" applyNumberFormat="1" applyFont="1" applyFill="1" applyBorder="1" applyAlignment="1">
      <alignment/>
      <protection/>
    </xf>
    <xf numFmtId="41" fontId="51" fillId="0" borderId="0" xfId="438" applyNumberFormat="1" applyFont="1" applyFill="1" applyBorder="1" applyAlignment="1">
      <alignment/>
      <protection/>
    </xf>
    <xf numFmtId="177" fontId="51" fillId="0" borderId="0" xfId="438" applyNumberFormat="1" applyFont="1" applyFill="1" applyBorder="1" applyAlignment="1">
      <alignment/>
      <protection/>
    </xf>
    <xf numFmtId="0" fontId="19" fillId="0" borderId="20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177" fontId="51" fillId="0" borderId="21" xfId="438" applyNumberFormat="1" applyFont="1" applyFill="1" applyBorder="1" applyAlignment="1">
      <alignment/>
      <protection/>
    </xf>
    <xf numFmtId="0" fontId="20" fillId="0" borderId="0" xfId="0" applyFont="1" applyAlignment="1">
      <alignment/>
    </xf>
    <xf numFmtId="177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4" fontId="22" fillId="0" borderId="0" xfId="0" applyNumberFormat="1" applyFont="1" applyBorder="1" applyAlignment="1">
      <alignment horizontal="right" vertical="top" wrapText="1"/>
    </xf>
    <xf numFmtId="0" fontId="20" fillId="0" borderId="0" xfId="0" applyFont="1" applyFill="1" applyAlignment="1">
      <alignment/>
    </xf>
    <xf numFmtId="41" fontId="52" fillId="0" borderId="22" xfId="438" applyNumberFormat="1" applyFont="1" applyFill="1" applyBorder="1" applyAlignment="1">
      <alignment/>
      <protection/>
    </xf>
    <xf numFmtId="41" fontId="18" fillId="0" borderId="23" xfId="438" applyNumberFormat="1" applyFont="1" applyFill="1" applyBorder="1" applyAlignment="1">
      <alignment/>
      <protection/>
    </xf>
    <xf numFmtId="177" fontId="18" fillId="0" borderId="23" xfId="438" applyNumberFormat="1" applyFont="1" applyFill="1" applyBorder="1" applyAlignment="1">
      <alignment/>
      <protection/>
    </xf>
    <xf numFmtId="0" fontId="21" fillId="0" borderId="0" xfId="0" applyFont="1" applyBorder="1" applyAlignment="1">
      <alignment horizontal="left"/>
    </xf>
    <xf numFmtId="177" fontId="19" fillId="0" borderId="20" xfId="438" applyNumberFormat="1" applyFont="1" applyFill="1" applyBorder="1" applyAlignment="1">
      <alignment horizontal="right"/>
      <protection/>
    </xf>
    <xf numFmtId="41" fontId="19" fillId="0" borderId="20" xfId="438" applyNumberFormat="1" applyFont="1" applyFill="1" applyBorder="1" applyAlignment="1">
      <alignment horizontal="right"/>
      <protection/>
    </xf>
    <xf numFmtId="41" fontId="18" fillId="0" borderId="20" xfId="438" applyNumberFormat="1" applyFont="1" applyFill="1" applyBorder="1" applyAlignment="1">
      <alignment horizontal="center"/>
      <protection/>
    </xf>
    <xf numFmtId="41" fontId="18" fillId="0" borderId="20" xfId="438" applyNumberFormat="1" applyFont="1" applyFill="1" applyBorder="1" applyAlignment="1">
      <alignment/>
      <protection/>
    </xf>
    <xf numFmtId="177" fontId="18" fillId="0" borderId="20" xfId="438" applyNumberFormat="1" applyFont="1" applyFill="1" applyBorder="1" applyAlignment="1">
      <alignment horizontal="center"/>
      <protection/>
    </xf>
    <xf numFmtId="177" fontId="18" fillId="0" borderId="21" xfId="438" applyNumberFormat="1" applyFont="1" applyFill="1" applyBorder="1" applyAlignment="1">
      <alignment horizontal="center"/>
      <protection/>
    </xf>
    <xf numFmtId="41" fontId="51" fillId="0" borderId="24" xfId="438" applyNumberFormat="1" applyFont="1" applyFill="1" applyBorder="1" applyAlignment="1">
      <alignment/>
      <protection/>
    </xf>
    <xf numFmtId="41" fontId="51" fillId="0" borderId="20" xfId="438" applyNumberFormat="1" applyFont="1" applyFill="1" applyBorder="1" applyAlignment="1">
      <alignment wrapText="1"/>
      <protection/>
    </xf>
    <xf numFmtId="41" fontId="51" fillId="0" borderId="22" xfId="438" applyNumberFormat="1" applyFont="1" applyFill="1" applyBorder="1" applyAlignment="1">
      <alignment/>
      <protection/>
    </xf>
    <xf numFmtId="41" fontId="52" fillId="0" borderId="23" xfId="438" applyNumberFormat="1" applyFont="1" applyFill="1" applyBorder="1" applyAlignment="1">
      <alignment/>
      <protection/>
    </xf>
    <xf numFmtId="177" fontId="52" fillId="0" borderId="23" xfId="438" applyNumberFormat="1" applyFont="1" applyFill="1" applyBorder="1" applyAlignment="1">
      <alignment/>
      <protection/>
    </xf>
    <xf numFmtId="177" fontId="52" fillId="0" borderId="25" xfId="438" applyNumberFormat="1" applyFont="1" applyFill="1" applyBorder="1" applyAlignment="1">
      <alignment/>
      <protection/>
    </xf>
    <xf numFmtId="177" fontId="52" fillId="0" borderId="26" xfId="438" applyNumberFormat="1" applyFont="1" applyFill="1" applyBorder="1" applyAlignment="1">
      <alignment/>
      <protection/>
    </xf>
    <xf numFmtId="41" fontId="19" fillId="0" borderId="20" xfId="438" applyNumberFormat="1" applyFont="1" applyFill="1" applyBorder="1" applyAlignment="1">
      <alignment/>
      <protection/>
    </xf>
    <xf numFmtId="177" fontId="19" fillId="0" borderId="20" xfId="438" applyNumberFormat="1" applyFont="1" applyFill="1" applyBorder="1" applyAlignment="1">
      <alignment/>
      <protection/>
    </xf>
    <xf numFmtId="177" fontId="18" fillId="0" borderId="25" xfId="438" applyNumberFormat="1" applyFont="1" applyFill="1" applyBorder="1" applyAlignment="1">
      <alignment/>
      <protection/>
    </xf>
    <xf numFmtId="177" fontId="18" fillId="0" borderId="26" xfId="438" applyNumberFormat="1" applyFont="1" applyFill="1" applyBorder="1" applyAlignment="1">
      <alignment/>
      <protection/>
    </xf>
    <xf numFmtId="41" fontId="52" fillId="0" borderId="27" xfId="438" applyNumberFormat="1" applyFont="1" applyFill="1" applyBorder="1" applyAlignment="1">
      <alignment/>
      <protection/>
    </xf>
    <xf numFmtId="41" fontId="18" fillId="0" borderId="0" xfId="438" applyNumberFormat="1" applyFont="1" applyFill="1" applyBorder="1" applyAlignment="1">
      <alignment/>
      <protection/>
    </xf>
    <xf numFmtId="177" fontId="18" fillId="0" borderId="0" xfId="438" applyNumberFormat="1" applyFont="1" applyFill="1" applyBorder="1" applyAlignment="1">
      <alignment/>
      <protection/>
    </xf>
    <xf numFmtId="41" fontId="51" fillId="0" borderId="27" xfId="438" applyNumberFormat="1" applyFont="1" applyFill="1" applyBorder="1" applyAlignment="1">
      <alignment/>
      <protection/>
    </xf>
    <xf numFmtId="177" fontId="51" fillId="0" borderId="27" xfId="438" applyNumberFormat="1" applyFont="1" applyFill="1" applyBorder="1" applyAlignment="1">
      <alignment/>
      <protection/>
    </xf>
    <xf numFmtId="177" fontId="51" fillId="0" borderId="28" xfId="438" applyNumberFormat="1" applyFont="1" applyFill="1" applyBorder="1" applyAlignment="1">
      <alignment/>
      <protection/>
    </xf>
    <xf numFmtId="41" fontId="51" fillId="0" borderId="29" xfId="438" applyNumberFormat="1" applyFont="1" applyFill="1" applyBorder="1" applyAlignment="1">
      <alignment/>
      <protection/>
    </xf>
    <xf numFmtId="41" fontId="51" fillId="0" borderId="30" xfId="438" applyNumberFormat="1" applyFont="1" applyFill="1" applyBorder="1" applyAlignment="1">
      <alignment/>
      <protection/>
    </xf>
    <xf numFmtId="177" fontId="51" fillId="0" borderId="30" xfId="438" applyNumberFormat="1" applyFont="1" applyFill="1" applyBorder="1" applyAlignment="1">
      <alignment/>
      <protection/>
    </xf>
    <xf numFmtId="177" fontId="51" fillId="0" borderId="31" xfId="438" applyNumberFormat="1" applyFont="1" applyFill="1" applyBorder="1" applyAlignment="1">
      <alignment/>
      <protection/>
    </xf>
    <xf numFmtId="0" fontId="53" fillId="0" borderId="32" xfId="0" applyFont="1" applyBorder="1" applyAlignment="1">
      <alignment vertical="center" wrapText="1"/>
    </xf>
    <xf numFmtId="0" fontId="53" fillId="0" borderId="3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7" fontId="25" fillId="0" borderId="23" xfId="438" applyNumberFormat="1" applyFont="1" applyFill="1" applyBorder="1" applyAlignment="1">
      <alignment/>
      <protection/>
    </xf>
    <xf numFmtId="41" fontId="52" fillId="0" borderId="30" xfId="438" applyNumberFormat="1" applyFont="1" applyFill="1" applyBorder="1" applyAlignment="1">
      <alignment/>
      <protection/>
    </xf>
    <xf numFmtId="177" fontId="52" fillId="0" borderId="20" xfId="438" applyNumberFormat="1" applyFont="1" applyFill="1" applyBorder="1" applyAlignment="1">
      <alignment/>
      <protection/>
    </xf>
    <xf numFmtId="177" fontId="52" fillId="0" borderId="30" xfId="438" applyNumberFormat="1" applyFont="1" applyFill="1" applyBorder="1" applyAlignment="1">
      <alignment/>
      <protection/>
    </xf>
    <xf numFmtId="0" fontId="19" fillId="0" borderId="33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4" fontId="19" fillId="0" borderId="34" xfId="0" applyNumberFormat="1" applyFont="1" applyBorder="1" applyAlignment="1">
      <alignment horizontal="right"/>
    </xf>
    <xf numFmtId="0" fontId="19" fillId="0" borderId="34" xfId="0" applyFont="1" applyBorder="1" applyAlignment="1">
      <alignment horizontal="right"/>
    </xf>
    <xf numFmtId="4" fontId="24" fillId="0" borderId="34" xfId="0" applyNumberFormat="1" applyFont="1" applyBorder="1" applyAlignment="1">
      <alignment horizontal="right"/>
    </xf>
    <xf numFmtId="4" fontId="19" fillId="0" borderId="35" xfId="0" applyNumberFormat="1" applyFont="1" applyBorder="1" applyAlignment="1">
      <alignment horizontal="right"/>
    </xf>
    <xf numFmtId="0" fontId="19" fillId="0" borderId="24" xfId="0" applyFont="1" applyBorder="1" applyAlignment="1">
      <alignment horizontal="left"/>
    </xf>
    <xf numFmtId="177" fontId="19" fillId="0" borderId="19" xfId="438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 horizontal="left"/>
    </xf>
    <xf numFmtId="0" fontId="22" fillId="0" borderId="37" xfId="0" applyFont="1" applyBorder="1" applyAlignment="1">
      <alignment/>
    </xf>
    <xf numFmtId="0" fontId="21" fillId="0" borderId="23" xfId="0" applyFont="1" applyBorder="1" applyAlignment="1">
      <alignment/>
    </xf>
    <xf numFmtId="0" fontId="19" fillId="0" borderId="23" xfId="0" applyFont="1" applyBorder="1" applyAlignment="1">
      <alignment/>
    </xf>
    <xf numFmtId="4" fontId="18" fillId="0" borderId="23" xfId="0" applyNumberFormat="1" applyFont="1" applyBorder="1" applyAlignment="1">
      <alignment horizontal="right"/>
    </xf>
    <xf numFmtId="4" fontId="18" fillId="0" borderId="25" xfId="0" applyNumberFormat="1" applyFont="1" applyBorder="1" applyAlignment="1">
      <alignment horizontal="right"/>
    </xf>
    <xf numFmtId="0" fontId="22" fillId="0" borderId="38" xfId="0" applyFont="1" applyBorder="1" applyAlignment="1">
      <alignment horizontal="left"/>
    </xf>
    <xf numFmtId="41" fontId="18" fillId="0" borderId="20" xfId="438" applyNumberFormat="1" applyFont="1" applyFill="1" applyBorder="1" applyAlignment="1">
      <alignment horizontal="center"/>
      <protection/>
    </xf>
    <xf numFmtId="41" fontId="18" fillId="0" borderId="39" xfId="438" applyNumberFormat="1" applyFont="1" applyFill="1" applyBorder="1" applyAlignment="1">
      <alignment vertical="top" wrapText="1"/>
      <protection/>
    </xf>
    <xf numFmtId="41" fontId="18" fillId="0" borderId="40" xfId="438" applyNumberFormat="1" applyFont="1" applyFill="1" applyBorder="1" applyAlignment="1">
      <alignment vertical="top" wrapText="1"/>
      <protection/>
    </xf>
    <xf numFmtId="177" fontId="18" fillId="0" borderId="39" xfId="438" applyNumberFormat="1" applyFont="1" applyFill="1" applyBorder="1" applyAlignment="1">
      <alignment vertical="top" wrapText="1"/>
      <protection/>
    </xf>
    <xf numFmtId="177" fontId="18" fillId="0" borderId="40" xfId="438" applyNumberFormat="1" applyFont="1" applyFill="1" applyBorder="1" applyAlignment="1">
      <alignment vertical="top" wrapText="1"/>
      <protection/>
    </xf>
    <xf numFmtId="177" fontId="18" fillId="0" borderId="41" xfId="438" applyNumberFormat="1" applyFont="1" applyFill="1" applyBorder="1" applyAlignment="1">
      <alignment vertical="top"/>
      <protection/>
    </xf>
    <xf numFmtId="177" fontId="18" fillId="0" borderId="42" xfId="438" applyNumberFormat="1" applyFont="1" applyFill="1" applyBorder="1" applyAlignment="1">
      <alignment vertical="top"/>
      <protection/>
    </xf>
    <xf numFmtId="41" fontId="51" fillId="0" borderId="21" xfId="438" applyNumberFormat="1" applyFont="1" applyBorder="1" applyAlignment="1">
      <alignment horizontal="center"/>
      <protection/>
    </xf>
    <xf numFmtId="41" fontId="51" fillId="0" borderId="43" xfId="438" applyNumberFormat="1" applyFont="1" applyBorder="1" applyAlignment="1">
      <alignment horizontal="center"/>
      <protection/>
    </xf>
    <xf numFmtId="41" fontId="51" fillId="0" borderId="44" xfId="438" applyNumberFormat="1" applyFont="1" applyBorder="1" applyAlignment="1">
      <alignment horizontal="center"/>
      <protection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41" fontId="18" fillId="0" borderId="20" xfId="438" applyNumberFormat="1" applyFont="1" applyBorder="1" applyAlignment="1">
      <alignment horizontal="center"/>
      <protection/>
    </xf>
    <xf numFmtId="41" fontId="51" fillId="0" borderId="0" xfId="438" applyNumberFormat="1" applyFont="1" applyBorder="1" applyAlignment="1">
      <alignment horizontal="center"/>
      <protection/>
    </xf>
    <xf numFmtId="41" fontId="18" fillId="0" borderId="0" xfId="438" applyNumberFormat="1" applyFont="1" applyBorder="1" applyAlignment="1">
      <alignment horizontal="center"/>
      <protection/>
    </xf>
    <xf numFmtId="41" fontId="18" fillId="0" borderId="45" xfId="438" applyNumberFormat="1" applyFont="1" applyFill="1" applyBorder="1" applyAlignment="1">
      <alignment horizontal="left"/>
      <protection/>
    </xf>
    <xf numFmtId="41" fontId="18" fillId="0" borderId="46" xfId="438" applyNumberFormat="1" applyFont="1" applyFill="1" applyBorder="1" applyAlignment="1">
      <alignment horizontal="left"/>
      <protection/>
    </xf>
    <xf numFmtId="41" fontId="18" fillId="0" borderId="47" xfId="438" applyNumberFormat="1" applyFont="1" applyFill="1" applyBorder="1" applyAlignment="1">
      <alignment horizontal="left"/>
      <protection/>
    </xf>
    <xf numFmtId="177" fontId="18" fillId="0" borderId="48" xfId="438" applyNumberFormat="1" applyFont="1" applyFill="1" applyBorder="1" applyAlignment="1">
      <alignment vertical="top" wrapText="1"/>
      <protection/>
    </xf>
    <xf numFmtId="177" fontId="18" fillId="0" borderId="36" xfId="438" applyNumberFormat="1" applyFont="1" applyFill="1" applyBorder="1" applyAlignment="1">
      <alignment vertical="top" wrapText="1"/>
      <protection/>
    </xf>
    <xf numFmtId="41" fontId="51" fillId="0" borderId="0" xfId="438" applyNumberFormat="1" applyFont="1" applyFill="1" applyBorder="1" applyAlignment="1">
      <alignment horizontal="center"/>
      <protection/>
    </xf>
    <xf numFmtId="41" fontId="18" fillId="0" borderId="48" xfId="438" applyNumberFormat="1" applyFont="1" applyFill="1" applyBorder="1" applyAlignment="1">
      <alignment horizontal="center" vertical="top"/>
      <protection/>
    </xf>
    <xf numFmtId="41" fontId="18" fillId="0" borderId="36" xfId="438" applyNumberFormat="1" applyFont="1" applyFill="1" applyBorder="1" applyAlignment="1">
      <alignment horizontal="center" vertical="top"/>
      <protection/>
    </xf>
    <xf numFmtId="41" fontId="18" fillId="0" borderId="39" xfId="438" applyNumberFormat="1" applyFont="1" applyFill="1" applyBorder="1" applyAlignment="1">
      <alignment horizontal="center" vertical="top" wrapText="1"/>
      <protection/>
    </xf>
    <xf numFmtId="41" fontId="18" fillId="0" borderId="40" xfId="438" applyNumberFormat="1" applyFont="1" applyFill="1" applyBorder="1" applyAlignment="1">
      <alignment horizontal="center" vertical="top" wrapText="1"/>
      <protection/>
    </xf>
    <xf numFmtId="41" fontId="52" fillId="0" borderId="49" xfId="438" applyNumberFormat="1" applyFont="1" applyFill="1" applyBorder="1" applyAlignment="1">
      <alignment horizontal="left"/>
      <protection/>
    </xf>
    <xf numFmtId="41" fontId="52" fillId="0" borderId="27" xfId="438" applyNumberFormat="1" applyFont="1" applyFill="1" applyBorder="1" applyAlignment="1">
      <alignment horizontal="left"/>
      <protection/>
    </xf>
    <xf numFmtId="41" fontId="18" fillId="0" borderId="50" xfId="438" applyNumberFormat="1" applyFont="1" applyFill="1" applyBorder="1" applyAlignment="1">
      <alignment horizontal="left"/>
      <protection/>
    </xf>
    <xf numFmtId="41" fontId="18" fillId="0" borderId="44" xfId="438" applyNumberFormat="1" applyFont="1" applyFill="1" applyBorder="1" applyAlignment="1">
      <alignment horizontal="left"/>
      <protection/>
    </xf>
    <xf numFmtId="41" fontId="18" fillId="0" borderId="0" xfId="438" applyNumberFormat="1" applyFont="1" applyFill="1" applyBorder="1" applyAlignment="1">
      <alignment horizontal="center"/>
      <protection/>
    </xf>
  </cellXfs>
  <cellStyles count="5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12" xfId="73"/>
    <cellStyle name="Comma 13" xfId="74"/>
    <cellStyle name="Comma 14" xfId="75"/>
    <cellStyle name="Comma 15" xfId="76"/>
    <cellStyle name="Comma 16" xfId="77"/>
    <cellStyle name="Comma 17" xfId="78"/>
    <cellStyle name="Comma 18" xfId="79"/>
    <cellStyle name="Comma 19" xfId="80"/>
    <cellStyle name="Comma 2" xfId="81"/>
    <cellStyle name="Comma 2 10" xfId="82"/>
    <cellStyle name="Comma 2 11" xfId="83"/>
    <cellStyle name="Comma 2 12" xfId="84"/>
    <cellStyle name="Comma 2 13" xfId="85"/>
    <cellStyle name="Comma 2 14" xfId="86"/>
    <cellStyle name="Comma 2 15" xfId="87"/>
    <cellStyle name="Comma 2 16" xfId="88"/>
    <cellStyle name="Comma 2 17" xfId="89"/>
    <cellStyle name="Comma 2 18" xfId="90"/>
    <cellStyle name="Comma 2 19" xfId="91"/>
    <cellStyle name="Comma 2 2" xfId="92"/>
    <cellStyle name="Comma 2 20" xfId="93"/>
    <cellStyle name="Comma 2 21" xfId="94"/>
    <cellStyle name="Comma 2 22" xfId="95"/>
    <cellStyle name="Comma 2 23" xfId="96"/>
    <cellStyle name="Comma 2 24" xfId="97"/>
    <cellStyle name="Comma 2 25" xfId="98"/>
    <cellStyle name="Comma 2 26" xfId="99"/>
    <cellStyle name="Comma 2 27" xfId="100"/>
    <cellStyle name="Comma 2 28" xfId="101"/>
    <cellStyle name="Comma 2 28 2" xfId="102"/>
    <cellStyle name="Comma 2 28 2 2" xfId="103"/>
    <cellStyle name="Comma 2 28 2 2 2" xfId="104"/>
    <cellStyle name="Comma 2 28 2 3" xfId="105"/>
    <cellStyle name="Comma 2 28 3" xfId="106"/>
    <cellStyle name="Comma 2 28 3 2" xfId="107"/>
    <cellStyle name="Comma 2 29" xfId="108"/>
    <cellStyle name="Comma 2 3" xfId="109"/>
    <cellStyle name="Comma 2 30" xfId="110"/>
    <cellStyle name="Comma 2 30 2" xfId="111"/>
    <cellStyle name="Comma 2 30 3" xfId="112"/>
    <cellStyle name="Comma 2 31" xfId="113"/>
    <cellStyle name="Comma 2 31 2" xfId="114"/>
    <cellStyle name="Comma 2 31 3" xfId="115"/>
    <cellStyle name="Comma 2 32" xfId="116"/>
    <cellStyle name="Comma 2 32 2" xfId="117"/>
    <cellStyle name="Comma 2 32 3" xfId="118"/>
    <cellStyle name="Comma 2 33" xfId="119"/>
    <cellStyle name="Comma 2 33 2" xfId="120"/>
    <cellStyle name="Comma 2 33 3" xfId="121"/>
    <cellStyle name="Comma 2 34" xfId="122"/>
    <cellStyle name="Comma 2 34 2" xfId="123"/>
    <cellStyle name="Comma 2 34 3" xfId="124"/>
    <cellStyle name="Comma 2 35" xfId="125"/>
    <cellStyle name="Comma 2 35 2" xfId="126"/>
    <cellStyle name="Comma 2 35 3" xfId="127"/>
    <cellStyle name="Comma 2 36" xfId="128"/>
    <cellStyle name="Comma 2 36 2" xfId="129"/>
    <cellStyle name="Comma 2 36 3" xfId="130"/>
    <cellStyle name="Comma 2 37" xfId="131"/>
    <cellStyle name="Comma 2 38" xfId="132"/>
    <cellStyle name="Comma 2 38 2" xfId="133"/>
    <cellStyle name="Comma 2 39" xfId="134"/>
    <cellStyle name="Comma 2 4" xfId="135"/>
    <cellStyle name="Comma 2 40" xfId="136"/>
    <cellStyle name="Comma 2 5" xfId="137"/>
    <cellStyle name="Comma 2 6" xfId="138"/>
    <cellStyle name="Comma 2 7" xfId="139"/>
    <cellStyle name="Comma 2 8" xfId="140"/>
    <cellStyle name="Comma 2 9" xfId="141"/>
    <cellStyle name="Comma 20" xfId="142"/>
    <cellStyle name="Comma 21" xfId="143"/>
    <cellStyle name="Comma 22" xfId="144"/>
    <cellStyle name="Comma 23" xfId="145"/>
    <cellStyle name="Comma 24" xfId="146"/>
    <cellStyle name="Comma 25" xfId="147"/>
    <cellStyle name="Comma 26" xfId="148"/>
    <cellStyle name="Comma 27" xfId="149"/>
    <cellStyle name="Comma 28" xfId="150"/>
    <cellStyle name="Comma 29" xfId="151"/>
    <cellStyle name="Comma 3" xfId="152"/>
    <cellStyle name="Comma 3 10" xfId="153"/>
    <cellStyle name="Comma 3 11" xfId="154"/>
    <cellStyle name="Comma 3 2" xfId="155"/>
    <cellStyle name="Comma 3 2 2" xfId="156"/>
    <cellStyle name="Comma 3 2 3" xfId="157"/>
    <cellStyle name="Comma 3 3" xfId="158"/>
    <cellStyle name="Comma 3 3 2" xfId="159"/>
    <cellStyle name="Comma 3 3 3" xfId="160"/>
    <cellStyle name="Comma 3 4" xfId="161"/>
    <cellStyle name="Comma 3 4 2" xfId="162"/>
    <cellStyle name="Comma 3 4 3" xfId="163"/>
    <cellStyle name="Comma 3 5" xfId="164"/>
    <cellStyle name="Comma 3 5 2" xfId="165"/>
    <cellStyle name="Comma 3 5 3" xfId="166"/>
    <cellStyle name="Comma 3 6" xfId="167"/>
    <cellStyle name="Comma 3 6 2" xfId="168"/>
    <cellStyle name="Comma 3 6 3" xfId="169"/>
    <cellStyle name="Comma 3 7" xfId="170"/>
    <cellStyle name="Comma 3 7 2" xfId="171"/>
    <cellStyle name="Comma 3 7 3" xfId="172"/>
    <cellStyle name="Comma 3 8" xfId="173"/>
    <cellStyle name="Comma 3 8 2" xfId="174"/>
    <cellStyle name="Comma 3 8 3" xfId="175"/>
    <cellStyle name="Comma 3 9" xfId="176"/>
    <cellStyle name="Comma 3 9 2" xfId="177"/>
    <cellStyle name="Comma 30" xfId="178"/>
    <cellStyle name="Comma 31" xfId="179"/>
    <cellStyle name="Comma 32" xfId="180"/>
    <cellStyle name="Comma 32 10" xfId="181"/>
    <cellStyle name="Comma 32 11" xfId="182"/>
    <cellStyle name="Comma 32 2" xfId="183"/>
    <cellStyle name="Comma 32 2 2" xfId="184"/>
    <cellStyle name="Comma 32 2 3" xfId="185"/>
    <cellStyle name="Comma 32 3" xfId="186"/>
    <cellStyle name="Comma 32 3 2" xfId="187"/>
    <cellStyle name="Comma 32 3 3" xfId="188"/>
    <cellStyle name="Comma 32 4" xfId="189"/>
    <cellStyle name="Comma 32 4 2" xfId="190"/>
    <cellStyle name="Comma 32 4 3" xfId="191"/>
    <cellStyle name="Comma 32 5" xfId="192"/>
    <cellStyle name="Comma 32 5 2" xfId="193"/>
    <cellStyle name="Comma 32 5 3" xfId="194"/>
    <cellStyle name="Comma 32 6" xfId="195"/>
    <cellStyle name="Comma 32 6 2" xfId="196"/>
    <cellStyle name="Comma 32 6 3" xfId="197"/>
    <cellStyle name="Comma 32 7" xfId="198"/>
    <cellStyle name="Comma 32 7 2" xfId="199"/>
    <cellStyle name="Comma 32 7 3" xfId="200"/>
    <cellStyle name="Comma 32 8" xfId="201"/>
    <cellStyle name="Comma 32 8 2" xfId="202"/>
    <cellStyle name="Comma 32 8 3" xfId="203"/>
    <cellStyle name="Comma 32 9" xfId="204"/>
    <cellStyle name="Comma 32 9 2" xfId="205"/>
    <cellStyle name="Comma 33" xfId="206"/>
    <cellStyle name="Comma 33 2" xfId="207"/>
    <cellStyle name="Comma 33 2 2" xfId="208"/>
    <cellStyle name="Comma 33 2 3" xfId="209"/>
    <cellStyle name="Comma 33 3" xfId="210"/>
    <cellStyle name="Comma 33 3 2" xfId="211"/>
    <cellStyle name="Comma 33 3 3" xfId="212"/>
    <cellStyle name="Comma 33 4" xfId="213"/>
    <cellStyle name="Comma 33 4 2" xfId="214"/>
    <cellStyle name="Comma 33 4 3" xfId="215"/>
    <cellStyle name="Comma 33 5" xfId="216"/>
    <cellStyle name="Comma 33 5 2" xfId="217"/>
    <cellStyle name="Comma 33 6" xfId="218"/>
    <cellStyle name="Comma 33 7" xfId="219"/>
    <cellStyle name="Comma 34" xfId="220"/>
    <cellStyle name="Comma 35" xfId="221"/>
    <cellStyle name="Comma 36" xfId="222"/>
    <cellStyle name="Comma 37" xfId="223"/>
    <cellStyle name="Comma 37 2" xfId="224"/>
    <cellStyle name="Comma 37 2 2" xfId="225"/>
    <cellStyle name="Comma 37 2 2 2" xfId="226"/>
    <cellStyle name="Comma 37 2 3" xfId="227"/>
    <cellStyle name="Comma 37 3" xfId="228"/>
    <cellStyle name="Comma 37 3 2" xfId="229"/>
    <cellStyle name="Comma 37 3 2 2" xfId="230"/>
    <cellStyle name="Comma 37 3 3" xfId="231"/>
    <cellStyle name="Comma 37 4" xfId="232"/>
    <cellStyle name="Comma 37 4 2" xfId="233"/>
    <cellStyle name="Comma 37 4 2 2" xfId="234"/>
    <cellStyle name="Comma 37 4 3" xfId="235"/>
    <cellStyle name="Comma 37 5" xfId="236"/>
    <cellStyle name="Comma 37 5 2" xfId="237"/>
    <cellStyle name="Comma 37 5 2 2" xfId="238"/>
    <cellStyle name="Comma 37 5 3" xfId="239"/>
    <cellStyle name="Comma 37 6" xfId="240"/>
    <cellStyle name="Comma 37 7" xfId="241"/>
    <cellStyle name="Comma 38" xfId="242"/>
    <cellStyle name="Comma 38 2" xfId="243"/>
    <cellStyle name="Comma 38 3" xfId="244"/>
    <cellStyle name="Comma 39" xfId="245"/>
    <cellStyle name="Comma 39 2" xfId="246"/>
    <cellStyle name="Comma 39 2 2" xfId="247"/>
    <cellStyle name="Comma 39 3" xfId="248"/>
    <cellStyle name="Comma 4" xfId="249"/>
    <cellStyle name="Comma 4 10" xfId="250"/>
    <cellStyle name="Comma 4 11" xfId="251"/>
    <cellStyle name="Comma 4 2" xfId="252"/>
    <cellStyle name="Comma 4 3" xfId="253"/>
    <cellStyle name="Comma 4 4" xfId="254"/>
    <cellStyle name="Comma 4 5" xfId="255"/>
    <cellStyle name="Comma 4 6" xfId="256"/>
    <cellStyle name="Comma 4 7" xfId="257"/>
    <cellStyle name="Comma 4 8" xfId="258"/>
    <cellStyle name="Comma 4 9" xfId="259"/>
    <cellStyle name="Comma 40" xfId="260"/>
    <cellStyle name="Comma 40 2" xfId="261"/>
    <cellStyle name="Comma 40 3" xfId="262"/>
    <cellStyle name="Comma 41" xfId="263"/>
    <cellStyle name="Comma 41 2" xfId="264"/>
    <cellStyle name="Comma 5" xfId="265"/>
    <cellStyle name="Comma 6" xfId="266"/>
    <cellStyle name="Comma 6 2" xfId="267"/>
    <cellStyle name="Comma 6 3" xfId="268"/>
    <cellStyle name="Comma 6 4" xfId="269"/>
    <cellStyle name="Comma 6 5" xfId="270"/>
    <cellStyle name="Comma 6 6" xfId="271"/>
    <cellStyle name="Comma 6 7" xfId="272"/>
    <cellStyle name="Comma 7" xfId="273"/>
    <cellStyle name="Comma 8" xfId="274"/>
    <cellStyle name="Comma 9" xfId="275"/>
    <cellStyle name="Currency" xfId="276"/>
    <cellStyle name="Currency [0]" xfId="277"/>
    <cellStyle name="Default" xfId="278"/>
    <cellStyle name="Excel_BuiltIn_Comma" xfId="279"/>
    <cellStyle name="Explanatory Text" xfId="280"/>
    <cellStyle name="Explanatory Text 2" xfId="281"/>
    <cellStyle name="Followed Hyperlink" xfId="282"/>
    <cellStyle name="Good" xfId="283"/>
    <cellStyle name="Good 2" xfId="284"/>
    <cellStyle name="Heading 1" xfId="285"/>
    <cellStyle name="Heading 1 2" xfId="286"/>
    <cellStyle name="Heading 2" xfId="287"/>
    <cellStyle name="Heading 2 2" xfId="288"/>
    <cellStyle name="Heading 3" xfId="289"/>
    <cellStyle name="Heading 3 2" xfId="290"/>
    <cellStyle name="Heading 4" xfId="291"/>
    <cellStyle name="Heading 4 2" xfId="292"/>
    <cellStyle name="Hyperlink" xfId="293"/>
    <cellStyle name="Input" xfId="294"/>
    <cellStyle name="Input 2" xfId="295"/>
    <cellStyle name="Linked Cell" xfId="296"/>
    <cellStyle name="Linked Cell 2" xfId="297"/>
    <cellStyle name="Neutral" xfId="298"/>
    <cellStyle name="Neutral 2" xfId="299"/>
    <cellStyle name="Normal 10" xfId="300"/>
    <cellStyle name="Normal 10 2" xfId="301"/>
    <cellStyle name="Normal 10 3" xfId="302"/>
    <cellStyle name="Normal 10 4" xfId="303"/>
    <cellStyle name="Normal 10 5" xfId="304"/>
    <cellStyle name="Normal 11" xfId="305"/>
    <cellStyle name="Normal 12" xfId="306"/>
    <cellStyle name="Normal 13" xfId="307"/>
    <cellStyle name="Normal 14" xfId="308"/>
    <cellStyle name="Normal 15" xfId="309"/>
    <cellStyle name="Normal 16" xfId="310"/>
    <cellStyle name="Normal 17" xfId="311"/>
    <cellStyle name="Normal 18" xfId="312"/>
    <cellStyle name="Normal 19" xfId="313"/>
    <cellStyle name="Normal 2" xfId="314"/>
    <cellStyle name="Normal 2 10" xfId="315"/>
    <cellStyle name="Normal 2 11" xfId="316"/>
    <cellStyle name="Normal 2 12" xfId="317"/>
    <cellStyle name="Normal 2 13" xfId="318"/>
    <cellStyle name="Normal 2 14" xfId="319"/>
    <cellStyle name="Normal 2 15" xfId="320"/>
    <cellStyle name="Normal 2 16" xfId="321"/>
    <cellStyle name="Normal 2 17" xfId="322"/>
    <cellStyle name="Normal 2 18" xfId="323"/>
    <cellStyle name="Normal 2 19" xfId="324"/>
    <cellStyle name="Normal 2 2" xfId="325"/>
    <cellStyle name="Normal 2 20" xfId="326"/>
    <cellStyle name="Normal 2 21" xfId="327"/>
    <cellStyle name="Normal 2 22" xfId="328"/>
    <cellStyle name="Normal 2 23" xfId="329"/>
    <cellStyle name="Normal 2 24" xfId="330"/>
    <cellStyle name="Normal 2 25" xfId="331"/>
    <cellStyle name="Normal 2 26" xfId="332"/>
    <cellStyle name="Normal 2 27" xfId="333"/>
    <cellStyle name="Normal 2 28" xfId="334"/>
    <cellStyle name="Normal 2 29" xfId="335"/>
    <cellStyle name="Normal 2 3" xfId="336"/>
    <cellStyle name="Normal 2 30" xfId="337"/>
    <cellStyle name="Normal 2 31" xfId="338"/>
    <cellStyle name="Normal 2 32" xfId="339"/>
    <cellStyle name="Normal 2 33" xfId="340"/>
    <cellStyle name="Normal 2 34" xfId="341"/>
    <cellStyle name="Normal 2 35" xfId="342"/>
    <cellStyle name="Normal 2 36" xfId="343"/>
    <cellStyle name="Normal 2 37" xfId="344"/>
    <cellStyle name="Normal 2 38" xfId="345"/>
    <cellStyle name="Normal 2 39" xfId="346"/>
    <cellStyle name="Normal 2 4" xfId="347"/>
    <cellStyle name="Normal 2 40" xfId="348"/>
    <cellStyle name="Normal 2 41" xfId="349"/>
    <cellStyle name="Normal 2 42" xfId="350"/>
    <cellStyle name="Normal 2 43" xfId="351"/>
    <cellStyle name="Normal 2 44" xfId="352"/>
    <cellStyle name="Normal 2 45" xfId="353"/>
    <cellStyle name="Normal 2 46" xfId="354"/>
    <cellStyle name="Normal 2 47" xfId="355"/>
    <cellStyle name="Normal 2 48" xfId="356"/>
    <cellStyle name="Normal 2 49" xfId="357"/>
    <cellStyle name="Normal 2 5" xfId="358"/>
    <cellStyle name="Normal 2 6" xfId="359"/>
    <cellStyle name="Normal 2 7" xfId="360"/>
    <cellStyle name="Normal 2 8" xfId="361"/>
    <cellStyle name="Normal 2 9" xfId="362"/>
    <cellStyle name="Normal 20" xfId="363"/>
    <cellStyle name="Normal 21" xfId="364"/>
    <cellStyle name="Normal 22" xfId="365"/>
    <cellStyle name="Normal 23" xfId="366"/>
    <cellStyle name="Normal 24" xfId="367"/>
    <cellStyle name="Normal 25" xfId="368"/>
    <cellStyle name="Normal 26" xfId="369"/>
    <cellStyle name="Normal 27" xfId="370"/>
    <cellStyle name="Normal 28" xfId="371"/>
    <cellStyle name="Normal 29" xfId="372"/>
    <cellStyle name="Normal 3" xfId="373"/>
    <cellStyle name="Normal 3 10" xfId="374"/>
    <cellStyle name="Normal 3 11" xfId="375"/>
    <cellStyle name="Normal 3 2" xfId="376"/>
    <cellStyle name="Normal 3 3" xfId="377"/>
    <cellStyle name="Normal 3 4" xfId="378"/>
    <cellStyle name="Normal 3 5" xfId="379"/>
    <cellStyle name="Normal 3 6" xfId="380"/>
    <cellStyle name="Normal 3 7" xfId="381"/>
    <cellStyle name="Normal 3 8" xfId="382"/>
    <cellStyle name="Normal 3 9" xfId="383"/>
    <cellStyle name="Normal 30" xfId="384"/>
    <cellStyle name="Normal 31" xfId="385"/>
    <cellStyle name="Normal 32" xfId="386"/>
    <cellStyle name="Normal 33" xfId="387"/>
    <cellStyle name="Normal 33 10" xfId="388"/>
    <cellStyle name="Normal 33 11" xfId="389"/>
    <cellStyle name="Normal 33 2" xfId="390"/>
    <cellStyle name="Normal 33 3" xfId="391"/>
    <cellStyle name="Normal 33 4" xfId="392"/>
    <cellStyle name="Normal 33 5" xfId="393"/>
    <cellStyle name="Normal 33 6" xfId="394"/>
    <cellStyle name="Normal 33 7" xfId="395"/>
    <cellStyle name="Normal 33 8" xfId="396"/>
    <cellStyle name="Normal 33 9" xfId="397"/>
    <cellStyle name="Normal 34" xfId="398"/>
    <cellStyle name="Normal 34 2" xfId="399"/>
    <cellStyle name="Normal 34 3" xfId="400"/>
    <cellStyle name="Normal 34 4" xfId="401"/>
    <cellStyle name="Normal 34 5" xfId="402"/>
    <cellStyle name="Normal 34 6" xfId="403"/>
    <cellStyle name="Normal 34 7" xfId="404"/>
    <cellStyle name="Normal 35" xfId="405"/>
    <cellStyle name="Normal 35 2" xfId="406"/>
    <cellStyle name="Normal 35 3" xfId="407"/>
    <cellStyle name="Normal 35 4" xfId="408"/>
    <cellStyle name="Normal 35 5" xfId="409"/>
    <cellStyle name="Normal 35 6" xfId="410"/>
    <cellStyle name="Normal 35 7" xfId="411"/>
    <cellStyle name="Normal 36" xfId="412"/>
    <cellStyle name="Normal 36 2" xfId="413"/>
    <cellStyle name="Normal 36 3" xfId="414"/>
    <cellStyle name="Normal 36 4" xfId="415"/>
    <cellStyle name="Normal 36 5" xfId="416"/>
    <cellStyle name="Normal 36 6" xfId="417"/>
    <cellStyle name="Normal 36 7" xfId="418"/>
    <cellStyle name="Normal 37" xfId="419"/>
    <cellStyle name="Normal 37 2" xfId="420"/>
    <cellStyle name="Normal 37 3" xfId="421"/>
    <cellStyle name="Normal 37 4" xfId="422"/>
    <cellStyle name="Normal 37 5" xfId="423"/>
    <cellStyle name="Normal 37 6" xfId="424"/>
    <cellStyle name="Normal 37 7" xfId="425"/>
    <cellStyle name="Normal 38" xfId="426"/>
    <cellStyle name="Normal 38 10" xfId="427"/>
    <cellStyle name="Normal 38 11" xfId="428"/>
    <cellStyle name="Normal 38 2" xfId="429"/>
    <cellStyle name="Normal 38 3" xfId="430"/>
    <cellStyle name="Normal 38 4" xfId="431"/>
    <cellStyle name="Normal 38 5" xfId="432"/>
    <cellStyle name="Normal 38 6" xfId="433"/>
    <cellStyle name="Normal 38 7" xfId="434"/>
    <cellStyle name="Normal 38 8" xfId="435"/>
    <cellStyle name="Normal 38 9" xfId="436"/>
    <cellStyle name="Normal 39" xfId="437"/>
    <cellStyle name="Normal 4" xfId="438"/>
    <cellStyle name="Normal 4 10" xfId="439"/>
    <cellStyle name="Normal 4 11" xfId="440"/>
    <cellStyle name="Normal 4 2" xfId="441"/>
    <cellStyle name="Normal 4 3" xfId="442"/>
    <cellStyle name="Normal 4 4" xfId="443"/>
    <cellStyle name="Normal 4 5" xfId="444"/>
    <cellStyle name="Normal 4 6" xfId="445"/>
    <cellStyle name="Normal 4 7" xfId="446"/>
    <cellStyle name="Normal 4 8" xfId="447"/>
    <cellStyle name="Normal 4 9" xfId="448"/>
    <cellStyle name="Normal 40" xfId="449"/>
    <cellStyle name="Normal 40 2" xfId="450"/>
    <cellStyle name="Normal 40 2 2" xfId="451"/>
    <cellStyle name="Normal 40 2 2 2" xfId="452"/>
    <cellStyle name="Normal 40 2 3" xfId="453"/>
    <cellStyle name="Normal 40 3" xfId="454"/>
    <cellStyle name="Normal 40 3 2" xfId="455"/>
    <cellStyle name="Normal 40 3 2 2" xfId="456"/>
    <cellStyle name="Normal 40 3 3" xfId="457"/>
    <cellStyle name="Normal 40 4" xfId="458"/>
    <cellStyle name="Normal 40 4 2" xfId="459"/>
    <cellStyle name="Normal 40 4 2 2" xfId="460"/>
    <cellStyle name="Normal 40 4 3" xfId="461"/>
    <cellStyle name="Normal 40 5" xfId="462"/>
    <cellStyle name="Normal 40 5 2" xfId="463"/>
    <cellStyle name="Normal 40 5 2 2" xfId="464"/>
    <cellStyle name="Normal 40 5 3" xfId="465"/>
    <cellStyle name="Normal 40 6" xfId="466"/>
    <cellStyle name="Normal 40 7" xfId="467"/>
    <cellStyle name="Normal 40 8" xfId="468"/>
    <cellStyle name="Normal 41" xfId="469"/>
    <cellStyle name="Normal 41 2" xfId="470"/>
    <cellStyle name="Normal 42" xfId="471"/>
    <cellStyle name="Normal 42 2" xfId="472"/>
    <cellStyle name="Normal 42 2 2" xfId="473"/>
    <cellStyle name="Normal 42 3" xfId="474"/>
    <cellStyle name="Normal 43" xfId="475"/>
    <cellStyle name="Normal 43 2" xfId="476"/>
    <cellStyle name="Normal 44" xfId="477"/>
    <cellStyle name="Normal 5" xfId="478"/>
    <cellStyle name="Normal 6" xfId="479"/>
    <cellStyle name="Normal 6 10" xfId="480"/>
    <cellStyle name="Normal 6 11" xfId="481"/>
    <cellStyle name="Normal 6 2" xfId="482"/>
    <cellStyle name="Normal 6 3" xfId="483"/>
    <cellStyle name="Normal 6 4" xfId="484"/>
    <cellStyle name="Normal 6 5" xfId="485"/>
    <cellStyle name="Normal 6 6" xfId="486"/>
    <cellStyle name="Normal 6 7" xfId="487"/>
    <cellStyle name="Normal 6 8" xfId="488"/>
    <cellStyle name="Normal 6 9" xfId="489"/>
    <cellStyle name="Normal 7" xfId="490"/>
    <cellStyle name="Normal 7 10" xfId="491"/>
    <cellStyle name="Normal 7 11" xfId="492"/>
    <cellStyle name="Normal 7 2" xfId="493"/>
    <cellStyle name="Normal 7 3" xfId="494"/>
    <cellStyle name="Normal 7 4" xfId="495"/>
    <cellStyle name="Normal 7 5" xfId="496"/>
    <cellStyle name="Normal 7 6" xfId="497"/>
    <cellStyle name="Normal 7 7" xfId="498"/>
    <cellStyle name="Normal 7 8" xfId="499"/>
    <cellStyle name="Normal 7 9" xfId="500"/>
    <cellStyle name="Normal 8" xfId="501"/>
    <cellStyle name="Normal 9" xfId="502"/>
    <cellStyle name="Note" xfId="503"/>
    <cellStyle name="Note 2" xfId="504"/>
    <cellStyle name="Output" xfId="505"/>
    <cellStyle name="Output 2" xfId="506"/>
    <cellStyle name="Percent" xfId="507"/>
    <cellStyle name="Title" xfId="508"/>
    <cellStyle name="Title 2" xfId="509"/>
    <cellStyle name="Total" xfId="510"/>
    <cellStyle name="Total 2" xfId="511"/>
    <cellStyle name="Warning Text" xfId="512"/>
    <cellStyle name="Warning Text 2" xfId="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Layout" workbookViewId="0" topLeftCell="A1">
      <selection activeCell="A5" sqref="A5:P5"/>
    </sheetView>
  </sheetViews>
  <sheetFormatPr defaultColWidth="9.140625" defaultRowHeight="12.75"/>
  <cols>
    <col min="1" max="1" width="4.7109375" style="12" customWidth="1"/>
    <col min="2" max="2" width="18.140625" style="12" customWidth="1"/>
    <col min="3" max="4" width="5.8515625" style="12" customWidth="1"/>
    <col min="5" max="5" width="9.7109375" style="12" customWidth="1"/>
    <col min="6" max="6" width="12.140625" style="12" customWidth="1"/>
    <col min="7" max="7" width="10.00390625" style="12" customWidth="1"/>
    <col min="8" max="8" width="8.140625" style="12" customWidth="1"/>
    <col min="9" max="9" width="5.57421875" style="12" customWidth="1"/>
    <col min="10" max="10" width="12.57421875" style="12" customWidth="1"/>
    <col min="11" max="11" width="5.57421875" style="12" customWidth="1"/>
    <col min="12" max="12" width="11.00390625" style="12" customWidth="1"/>
    <col min="13" max="13" width="5.421875" style="12" customWidth="1"/>
    <col min="14" max="14" width="9.57421875" style="12" customWidth="1"/>
    <col min="15" max="15" width="4.57421875" style="12" customWidth="1"/>
    <col min="16" max="16" width="9.7109375" style="12" customWidth="1"/>
    <col min="17" max="17" width="12.140625" style="12" customWidth="1"/>
    <col min="18" max="18" width="14.28125" style="12" customWidth="1"/>
    <col min="19" max="16384" width="9.140625" style="12" customWidth="1"/>
  </cols>
  <sheetData>
    <row r="1" spans="13:16" ht="12">
      <c r="M1" s="88" t="s">
        <v>49</v>
      </c>
      <c r="N1" s="88"/>
      <c r="O1" s="88"/>
      <c r="P1" s="88"/>
    </row>
    <row r="2" spans="1:16" ht="12">
      <c r="A2" s="89" t="s">
        <v>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6" ht="12">
      <c r="A4" s="89" t="s">
        <v>50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2">
      <c r="A6" s="91" t="s">
        <v>48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2.75" customHeight="1">
      <c r="A8" s="98" t="s">
        <v>8</v>
      </c>
      <c r="B8" s="100" t="s">
        <v>9</v>
      </c>
      <c r="C8" s="78" t="s">
        <v>18</v>
      </c>
      <c r="D8" s="78" t="s">
        <v>31</v>
      </c>
      <c r="E8" s="80" t="s">
        <v>10</v>
      </c>
      <c r="F8" s="82" t="s">
        <v>6</v>
      </c>
      <c r="G8" s="95" t="s">
        <v>30</v>
      </c>
      <c r="H8" s="80" t="s">
        <v>21</v>
      </c>
      <c r="I8" s="77" t="s">
        <v>11</v>
      </c>
      <c r="J8" s="77"/>
      <c r="K8" s="77" t="s">
        <v>12</v>
      </c>
      <c r="L8" s="77"/>
      <c r="M8" s="77" t="s">
        <v>0</v>
      </c>
      <c r="N8" s="77"/>
      <c r="O8" s="77" t="s">
        <v>1</v>
      </c>
      <c r="P8" s="77"/>
    </row>
    <row r="9" spans="1:16" ht="27" customHeight="1">
      <c r="A9" s="99"/>
      <c r="B9" s="101"/>
      <c r="C9" s="79"/>
      <c r="D9" s="79"/>
      <c r="E9" s="81"/>
      <c r="F9" s="83"/>
      <c r="G9" s="96"/>
      <c r="H9" s="81"/>
      <c r="I9" s="28" t="s">
        <v>4</v>
      </c>
      <c r="J9" s="29" t="s">
        <v>5</v>
      </c>
      <c r="K9" s="28" t="s">
        <v>4</v>
      </c>
      <c r="L9" s="29" t="s">
        <v>5</v>
      </c>
      <c r="M9" s="28" t="s">
        <v>4</v>
      </c>
      <c r="N9" s="29" t="s">
        <v>5</v>
      </c>
      <c r="O9" s="28" t="s">
        <v>4</v>
      </c>
      <c r="P9" s="29" t="s">
        <v>5</v>
      </c>
    </row>
    <row r="10" spans="1:16" s="20" customFormat="1" ht="12.75" customHeight="1">
      <c r="A10" s="104" t="s">
        <v>2</v>
      </c>
      <c r="B10" s="105"/>
      <c r="C10" s="27"/>
      <c r="D10" s="27"/>
      <c r="E10" s="29"/>
      <c r="F10" s="1"/>
      <c r="G10" s="30"/>
      <c r="H10" s="30"/>
      <c r="I10" s="27"/>
      <c r="J10" s="29"/>
      <c r="K10" s="27"/>
      <c r="L10" s="29"/>
      <c r="M10" s="27"/>
      <c r="N10" s="29"/>
      <c r="O10" s="27"/>
      <c r="P10" s="29"/>
    </row>
    <row r="11" spans="1:16" ht="12">
      <c r="A11" s="31">
        <v>1</v>
      </c>
      <c r="B11" s="4" t="s">
        <v>13</v>
      </c>
      <c r="C11" s="4" t="s">
        <v>14</v>
      </c>
      <c r="D11" s="4">
        <v>30</v>
      </c>
      <c r="E11" s="5">
        <v>360</v>
      </c>
      <c r="F11" s="6">
        <v>10800</v>
      </c>
      <c r="G11" s="11" t="s">
        <v>19</v>
      </c>
      <c r="H11" s="11" t="s">
        <v>35</v>
      </c>
      <c r="I11" s="4">
        <v>30</v>
      </c>
      <c r="J11" s="5">
        <v>10800</v>
      </c>
      <c r="K11" s="4">
        <v>0</v>
      </c>
      <c r="L11" s="5">
        <v>0</v>
      </c>
      <c r="M11" s="4">
        <v>0</v>
      </c>
      <c r="N11" s="5">
        <v>0</v>
      </c>
      <c r="O11" s="4">
        <v>0</v>
      </c>
      <c r="P11" s="5">
        <v>0</v>
      </c>
    </row>
    <row r="12" spans="1:16" ht="12">
      <c r="A12" s="31">
        <v>2</v>
      </c>
      <c r="B12" s="4" t="s">
        <v>15</v>
      </c>
      <c r="C12" s="4" t="s">
        <v>16</v>
      </c>
      <c r="D12" s="4">
        <v>4</v>
      </c>
      <c r="E12" s="5">
        <v>525</v>
      </c>
      <c r="F12" s="6">
        <v>2100</v>
      </c>
      <c r="G12" s="11" t="s">
        <v>19</v>
      </c>
      <c r="H12" s="11" t="s">
        <v>35</v>
      </c>
      <c r="I12" s="4">
        <v>1</v>
      </c>
      <c r="J12" s="5">
        <v>525</v>
      </c>
      <c r="K12" s="4">
        <v>1</v>
      </c>
      <c r="L12" s="5">
        <v>525</v>
      </c>
      <c r="M12" s="4">
        <v>1</v>
      </c>
      <c r="N12" s="5">
        <v>525</v>
      </c>
      <c r="O12" s="4">
        <v>1</v>
      </c>
      <c r="P12" s="5">
        <v>525</v>
      </c>
    </row>
    <row r="13" spans="1:16" ht="12">
      <c r="A13" s="31">
        <v>3</v>
      </c>
      <c r="B13" s="4" t="s">
        <v>3</v>
      </c>
      <c r="C13" s="4" t="s">
        <v>16</v>
      </c>
      <c r="D13" s="4">
        <v>4</v>
      </c>
      <c r="E13" s="5">
        <v>262.5</v>
      </c>
      <c r="F13" s="6">
        <v>1050</v>
      </c>
      <c r="G13" s="11" t="s">
        <v>19</v>
      </c>
      <c r="H13" s="11" t="s">
        <v>35</v>
      </c>
      <c r="I13" s="4">
        <v>1</v>
      </c>
      <c r="J13" s="5">
        <v>262.5</v>
      </c>
      <c r="K13" s="4">
        <v>1</v>
      </c>
      <c r="L13" s="5">
        <v>262.5</v>
      </c>
      <c r="M13" s="4">
        <v>1</v>
      </c>
      <c r="N13" s="5">
        <v>262.5</v>
      </c>
      <c r="O13" s="4">
        <v>1</v>
      </c>
      <c r="P13" s="5">
        <v>262.5</v>
      </c>
    </row>
    <row r="14" spans="1:16" s="20" customFormat="1" ht="12.75" thickBot="1">
      <c r="A14" s="33"/>
      <c r="B14" s="34" t="s">
        <v>17</v>
      </c>
      <c r="C14" s="34"/>
      <c r="D14" s="34"/>
      <c r="E14" s="35"/>
      <c r="F14" s="36">
        <f>SUM(F11:F13)</f>
        <v>13950</v>
      </c>
      <c r="G14" s="37"/>
      <c r="H14" s="37"/>
      <c r="I14" s="34"/>
      <c r="J14" s="35">
        <f>SUM(J11:J13)</f>
        <v>11587.5</v>
      </c>
      <c r="K14" s="34"/>
      <c r="L14" s="35">
        <f>SUM(L11:L13)</f>
        <v>787.5</v>
      </c>
      <c r="M14" s="34"/>
      <c r="N14" s="35">
        <f>SUM(N11:N13)</f>
        <v>787.5</v>
      </c>
      <c r="O14" s="34"/>
      <c r="P14" s="35">
        <f>SUM(P11:P13)</f>
        <v>787.5</v>
      </c>
    </row>
    <row r="15" spans="1:16" ht="12.75" thickBo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1:16" s="20" customFormat="1" ht="12">
      <c r="A16" s="92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4"/>
    </row>
    <row r="17" spans="1:16" ht="12">
      <c r="A17" s="31">
        <v>1</v>
      </c>
      <c r="B17" s="38" t="s">
        <v>36</v>
      </c>
      <c r="C17" s="38" t="s">
        <v>37</v>
      </c>
      <c r="D17" s="4">
        <v>5</v>
      </c>
      <c r="E17" s="5">
        <v>5000</v>
      </c>
      <c r="F17" s="6">
        <v>22500</v>
      </c>
      <c r="G17" s="11" t="s">
        <v>19</v>
      </c>
      <c r="H17" s="11" t="s">
        <v>35</v>
      </c>
      <c r="I17" s="4">
        <v>2.5</v>
      </c>
      <c r="J17" s="5">
        <v>22500</v>
      </c>
      <c r="K17" s="4">
        <v>0</v>
      </c>
      <c r="L17" s="5">
        <v>0</v>
      </c>
      <c r="M17" s="4">
        <v>0</v>
      </c>
      <c r="N17" s="5">
        <v>0</v>
      </c>
      <c r="O17" s="4">
        <v>0</v>
      </c>
      <c r="P17" s="5">
        <v>0</v>
      </c>
    </row>
    <row r="18" spans="1:16" ht="12.75" thickBot="1">
      <c r="A18" s="31">
        <v>2</v>
      </c>
      <c r="B18" s="52" t="s">
        <v>38</v>
      </c>
      <c r="C18" s="53" t="s">
        <v>39</v>
      </c>
      <c r="D18" s="53">
        <v>2</v>
      </c>
      <c r="E18" s="39">
        <v>8000</v>
      </c>
      <c r="F18" s="6">
        <v>16000</v>
      </c>
      <c r="G18" s="11" t="s">
        <v>19</v>
      </c>
      <c r="H18" s="11" t="s">
        <v>35</v>
      </c>
      <c r="I18" s="4">
        <v>2</v>
      </c>
      <c r="J18" s="5">
        <v>16000</v>
      </c>
      <c r="K18" s="4">
        <v>0</v>
      </c>
      <c r="L18" s="5">
        <v>0</v>
      </c>
      <c r="M18" s="4">
        <v>0</v>
      </c>
      <c r="N18" s="5">
        <v>0</v>
      </c>
      <c r="O18" s="4">
        <v>0</v>
      </c>
      <c r="P18" s="5">
        <v>0</v>
      </c>
    </row>
    <row r="19" spans="1:16" s="20" customFormat="1" ht="12.75" thickBot="1">
      <c r="A19" s="21"/>
      <c r="B19" s="22" t="s">
        <v>17</v>
      </c>
      <c r="C19" s="22"/>
      <c r="D19" s="22"/>
      <c r="E19" s="23"/>
      <c r="F19" s="40">
        <f>SUM(F17:F18)</f>
        <v>38500</v>
      </c>
      <c r="G19" s="41"/>
      <c r="H19" s="41"/>
      <c r="I19" s="22"/>
      <c r="J19" s="23">
        <f>SUM(J17:J18)</f>
        <v>38500</v>
      </c>
      <c r="K19" s="22"/>
      <c r="L19" s="23">
        <f>SUM(L17:L18)</f>
        <v>0</v>
      </c>
      <c r="M19" s="22"/>
      <c r="N19" s="23">
        <f>SUM(N17:N18)</f>
        <v>0</v>
      </c>
      <c r="O19" s="22"/>
      <c r="P19" s="23">
        <f>SUM(P17:P18)</f>
        <v>0</v>
      </c>
    </row>
    <row r="20" spans="1:16" ht="12.75" thickBot="1">
      <c r="A20" s="42"/>
      <c r="B20" s="43"/>
      <c r="C20" s="43"/>
      <c r="D20" s="43"/>
      <c r="E20" s="44"/>
      <c r="F20" s="44"/>
      <c r="G20" s="44"/>
      <c r="H20" s="44"/>
      <c r="I20" s="43"/>
      <c r="J20" s="44"/>
      <c r="K20" s="2"/>
      <c r="L20" s="3"/>
      <c r="M20" s="2"/>
      <c r="N20" s="3"/>
      <c r="O20" s="2"/>
      <c r="P20" s="3"/>
    </row>
    <row r="21" spans="1:16" s="20" customFormat="1" ht="12">
      <c r="A21" s="92" t="s">
        <v>44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</row>
    <row r="22" spans="1:16" ht="12">
      <c r="A22" s="31">
        <v>1</v>
      </c>
      <c r="B22" s="32" t="s">
        <v>25</v>
      </c>
      <c r="C22" s="4" t="s">
        <v>27</v>
      </c>
      <c r="D22" s="4">
        <v>2</v>
      </c>
      <c r="E22" s="5">
        <v>15000</v>
      </c>
      <c r="F22" s="6">
        <v>30000</v>
      </c>
      <c r="G22" s="11" t="s">
        <v>20</v>
      </c>
      <c r="H22" s="11" t="s">
        <v>35</v>
      </c>
      <c r="I22" s="4">
        <v>1</v>
      </c>
      <c r="J22" s="5">
        <v>15000</v>
      </c>
      <c r="K22" s="4">
        <v>0</v>
      </c>
      <c r="L22" s="5">
        <v>0</v>
      </c>
      <c r="M22" s="4">
        <v>1</v>
      </c>
      <c r="N22" s="5">
        <v>15000</v>
      </c>
      <c r="O22" s="4">
        <v>0</v>
      </c>
      <c r="P22" s="5">
        <v>0</v>
      </c>
    </row>
    <row r="23" spans="1:16" ht="12">
      <c r="A23" s="31">
        <v>2</v>
      </c>
      <c r="B23" s="32" t="s">
        <v>28</v>
      </c>
      <c r="C23" s="4" t="s">
        <v>29</v>
      </c>
      <c r="D23" s="4">
        <v>2</v>
      </c>
      <c r="E23" s="5">
        <v>35000</v>
      </c>
      <c r="F23" s="6">
        <v>70000</v>
      </c>
      <c r="G23" s="11" t="s">
        <v>20</v>
      </c>
      <c r="H23" s="11" t="s">
        <v>35</v>
      </c>
      <c r="I23" s="4">
        <v>1</v>
      </c>
      <c r="J23" s="5">
        <v>35000</v>
      </c>
      <c r="K23" s="4">
        <v>0</v>
      </c>
      <c r="L23" s="5">
        <v>0</v>
      </c>
      <c r="M23" s="4">
        <v>1</v>
      </c>
      <c r="N23" s="5">
        <v>35000</v>
      </c>
      <c r="O23" s="4">
        <v>0</v>
      </c>
      <c r="P23" s="5">
        <v>0</v>
      </c>
    </row>
    <row r="24" spans="1:16" ht="12">
      <c r="A24" s="12">
        <v>3</v>
      </c>
      <c r="B24" s="54" t="s">
        <v>45</v>
      </c>
      <c r="C24" s="54" t="s">
        <v>40</v>
      </c>
      <c r="D24" s="54">
        <v>1</v>
      </c>
      <c r="E24" s="55">
        <v>200000</v>
      </c>
      <c r="F24" s="55">
        <v>200000</v>
      </c>
      <c r="G24" s="11" t="s">
        <v>20</v>
      </c>
      <c r="H24" s="54" t="s">
        <v>41</v>
      </c>
      <c r="I24" s="56">
        <v>1</v>
      </c>
      <c r="J24" s="4">
        <v>0</v>
      </c>
      <c r="K24" s="4">
        <v>0</v>
      </c>
      <c r="L24" s="5">
        <v>0</v>
      </c>
      <c r="M24" s="4">
        <v>0</v>
      </c>
      <c r="N24" s="5">
        <v>0</v>
      </c>
      <c r="O24" s="54">
        <v>1</v>
      </c>
      <c r="P24" s="55">
        <v>200000</v>
      </c>
    </row>
    <row r="25" spans="1:16" ht="12.75" thickBot="1">
      <c r="A25" s="21"/>
      <c r="B25" s="22" t="s">
        <v>17</v>
      </c>
      <c r="C25" s="22"/>
      <c r="D25" s="22"/>
      <c r="E25" s="23"/>
      <c r="F25" s="40">
        <f>SUM(F22:F24)</f>
        <v>300000</v>
      </c>
      <c r="G25" s="41"/>
      <c r="H25" s="41"/>
      <c r="I25" s="22"/>
      <c r="J25" s="23">
        <f>SUM(J22:J23)</f>
        <v>50000</v>
      </c>
      <c r="K25" s="22"/>
      <c r="L25" s="23">
        <f>SUM(L22:L23)</f>
        <v>0</v>
      </c>
      <c r="M25" s="22"/>
      <c r="N25" s="23">
        <f>SUM(N22:N23)</f>
        <v>50000</v>
      </c>
      <c r="O25" s="22"/>
      <c r="P25" s="57">
        <v>200000</v>
      </c>
    </row>
    <row r="26" spans="1:16" ht="12.75" thickBot="1">
      <c r="A26" s="7"/>
      <c r="B26" s="7"/>
      <c r="C26" s="7"/>
      <c r="D26" s="7"/>
      <c r="E26" s="8"/>
      <c r="F26" s="8"/>
      <c r="G26" s="8"/>
      <c r="H26" s="8"/>
      <c r="I26" s="7"/>
      <c r="J26" s="8"/>
      <c r="K26" s="7"/>
      <c r="L26" s="8"/>
      <c r="M26" s="7"/>
      <c r="N26" s="8"/>
      <c r="O26" s="7"/>
      <c r="P26" s="8"/>
    </row>
    <row r="27" spans="1:16" ht="12">
      <c r="A27" s="102" t="s">
        <v>33</v>
      </c>
      <c r="B27" s="103"/>
      <c r="C27" s="45"/>
      <c r="D27" s="45"/>
      <c r="E27" s="46"/>
      <c r="F27" s="46"/>
      <c r="G27" s="46"/>
      <c r="H27" s="46"/>
      <c r="I27" s="45"/>
      <c r="J27" s="46"/>
      <c r="K27" s="45"/>
      <c r="L27" s="46"/>
      <c r="M27" s="45"/>
      <c r="N27" s="46"/>
      <c r="O27" s="45"/>
      <c r="P27" s="47"/>
    </row>
    <row r="28" spans="1:16" ht="12">
      <c r="A28" s="4">
        <v>1</v>
      </c>
      <c r="B28" s="4" t="s">
        <v>42</v>
      </c>
      <c r="C28" s="4" t="s">
        <v>29</v>
      </c>
      <c r="D28" s="4">
        <v>2</v>
      </c>
      <c r="E28" s="5">
        <v>110000</v>
      </c>
      <c r="F28" s="5">
        <f>D28*E28</f>
        <v>220000</v>
      </c>
      <c r="G28" s="5" t="s">
        <v>34</v>
      </c>
      <c r="H28" s="5" t="s">
        <v>35</v>
      </c>
      <c r="I28" s="4">
        <v>0</v>
      </c>
      <c r="J28" s="5">
        <v>0</v>
      </c>
      <c r="K28" s="4">
        <v>1</v>
      </c>
      <c r="L28" s="5">
        <v>220000</v>
      </c>
      <c r="M28" s="4">
        <v>0</v>
      </c>
      <c r="N28" s="5">
        <v>0</v>
      </c>
      <c r="O28" s="4">
        <v>0</v>
      </c>
      <c r="P28" s="5">
        <v>0</v>
      </c>
    </row>
    <row r="29" spans="1:16" ht="12.75" thickBot="1">
      <c r="A29" s="48"/>
      <c r="B29" s="58" t="s">
        <v>43</v>
      </c>
      <c r="C29" s="49"/>
      <c r="D29" s="49"/>
      <c r="E29" s="59"/>
      <c r="F29" s="60">
        <v>220000</v>
      </c>
      <c r="G29" s="50"/>
      <c r="H29" s="50"/>
      <c r="I29" s="49"/>
      <c r="J29" s="50"/>
      <c r="K29" s="49"/>
      <c r="L29" s="60">
        <v>220000</v>
      </c>
      <c r="M29" s="49"/>
      <c r="N29" s="50"/>
      <c r="O29" s="49"/>
      <c r="P29" s="51"/>
    </row>
    <row r="30" spans="1:16" ht="12">
      <c r="A30" s="97"/>
      <c r="B30" s="97"/>
      <c r="C30" s="7"/>
      <c r="D30" s="7"/>
      <c r="E30" s="8"/>
      <c r="F30" s="8"/>
      <c r="G30" s="8"/>
      <c r="H30" s="8"/>
      <c r="I30" s="7"/>
      <c r="J30" s="8"/>
      <c r="K30" s="7"/>
      <c r="L30" s="8"/>
      <c r="M30" s="7"/>
      <c r="N30" s="8"/>
      <c r="O30" s="7"/>
      <c r="P30" s="8"/>
    </row>
    <row r="31" spans="1:16" ht="12.75" thickBot="1">
      <c r="A31" s="7"/>
      <c r="B31" s="7"/>
      <c r="C31" s="7"/>
      <c r="D31" s="7"/>
      <c r="E31" s="8"/>
      <c r="F31" s="8"/>
      <c r="G31" s="8"/>
      <c r="H31" s="8"/>
      <c r="I31" s="7"/>
      <c r="J31" s="8"/>
      <c r="K31" s="7"/>
      <c r="L31" s="8"/>
      <c r="M31" s="7"/>
      <c r="N31" s="8"/>
      <c r="O31" s="7"/>
      <c r="P31" s="8"/>
    </row>
    <row r="32" spans="2:18" ht="16.5" thickBot="1">
      <c r="B32" s="76" t="s">
        <v>22</v>
      </c>
      <c r="C32" s="24"/>
      <c r="D32" s="17"/>
      <c r="E32" s="18"/>
      <c r="F32" s="19"/>
      <c r="G32" s="16"/>
      <c r="H32" s="16"/>
      <c r="I32" s="16"/>
      <c r="J32" s="16"/>
      <c r="K32" s="16"/>
      <c r="L32" s="16"/>
      <c r="M32" s="16"/>
      <c r="N32" s="15"/>
      <c r="O32" s="14"/>
      <c r="P32" s="14"/>
      <c r="R32" s="13"/>
    </row>
    <row r="33" spans="2:17" ht="12.75">
      <c r="B33" s="61" t="s">
        <v>2</v>
      </c>
      <c r="C33" s="62"/>
      <c r="D33" s="62"/>
      <c r="E33" s="63"/>
      <c r="F33" s="64">
        <v>13950</v>
      </c>
      <c r="G33" s="65"/>
      <c r="H33" s="66"/>
      <c r="I33" s="65"/>
      <c r="J33" s="64">
        <v>11587.5</v>
      </c>
      <c r="K33" s="65"/>
      <c r="L33" s="64">
        <v>787.5</v>
      </c>
      <c r="M33" s="65"/>
      <c r="N33" s="64">
        <v>787.5</v>
      </c>
      <c r="O33" s="65"/>
      <c r="P33" s="67">
        <v>787.5</v>
      </c>
      <c r="Q33" s="13"/>
    </row>
    <row r="34" spans="2:16" ht="12">
      <c r="B34" s="68" t="s">
        <v>24</v>
      </c>
      <c r="C34" s="9"/>
      <c r="D34" s="9"/>
      <c r="E34" s="10"/>
      <c r="F34" s="25">
        <v>38500</v>
      </c>
      <c r="G34" s="25"/>
      <c r="H34" s="25"/>
      <c r="I34" s="26"/>
      <c r="J34" s="25">
        <v>38500</v>
      </c>
      <c r="K34" s="26"/>
      <c r="L34" s="25"/>
      <c r="M34" s="26"/>
      <c r="N34" s="25"/>
      <c r="O34" s="26"/>
      <c r="P34" s="69"/>
    </row>
    <row r="35" spans="2:17" ht="12">
      <c r="B35" s="68" t="s">
        <v>46</v>
      </c>
      <c r="C35" s="9"/>
      <c r="D35" s="9"/>
      <c r="E35" s="10"/>
      <c r="F35" s="25">
        <f>F25</f>
        <v>300000</v>
      </c>
      <c r="G35" s="25"/>
      <c r="H35" s="25"/>
      <c r="I35" s="26"/>
      <c r="J35" s="25">
        <v>50000</v>
      </c>
      <c r="K35" s="26"/>
      <c r="L35" s="25"/>
      <c r="M35" s="26"/>
      <c r="N35" s="25">
        <v>50000</v>
      </c>
      <c r="O35" s="26"/>
      <c r="P35" s="69">
        <f>P25</f>
        <v>200000</v>
      </c>
      <c r="Q35" s="13"/>
    </row>
    <row r="36" spans="2:17" ht="12">
      <c r="B36" s="70" t="s">
        <v>47</v>
      </c>
      <c r="C36" s="9"/>
      <c r="D36" s="9"/>
      <c r="E36" s="10"/>
      <c r="F36" s="25">
        <f>F28</f>
        <v>220000</v>
      </c>
      <c r="G36" s="25"/>
      <c r="H36" s="25"/>
      <c r="I36" s="26"/>
      <c r="J36" s="25"/>
      <c r="K36" s="26"/>
      <c r="L36" s="25">
        <f>L29</f>
        <v>220000</v>
      </c>
      <c r="M36" s="26"/>
      <c r="N36" s="25"/>
      <c r="O36" s="26"/>
      <c r="P36" s="69"/>
      <c r="Q36" s="13"/>
    </row>
    <row r="37" spans="2:16" ht="16.5" thickBot="1">
      <c r="B37" s="71" t="s">
        <v>23</v>
      </c>
      <c r="C37" s="72"/>
      <c r="D37" s="72"/>
      <c r="E37" s="73"/>
      <c r="F37" s="74">
        <f>SUM(F33:F36)</f>
        <v>572450</v>
      </c>
      <c r="G37" s="74"/>
      <c r="H37" s="74"/>
      <c r="I37" s="74"/>
      <c r="J37" s="74">
        <f>SUM(J33:J36)</f>
        <v>100087.5</v>
      </c>
      <c r="K37" s="74"/>
      <c r="L37" s="74">
        <f>SUM(L33:L36)</f>
        <v>220787.5</v>
      </c>
      <c r="M37" s="74"/>
      <c r="N37" s="74">
        <f>SUM(N33:N36)</f>
        <v>50787.5</v>
      </c>
      <c r="O37" s="74"/>
      <c r="P37" s="75">
        <f>SUM(P33:P36)</f>
        <v>200787.5</v>
      </c>
    </row>
    <row r="40" spans="5:12" ht="12">
      <c r="E40" s="87" t="s">
        <v>32</v>
      </c>
      <c r="F40" s="87"/>
      <c r="G40" s="87"/>
      <c r="H40" s="87"/>
      <c r="I40" s="87"/>
      <c r="J40" s="87"/>
      <c r="K40" s="87"/>
      <c r="L40" s="87"/>
    </row>
    <row r="41" spans="5:12" ht="12">
      <c r="E41" s="87"/>
      <c r="F41" s="87"/>
      <c r="G41" s="87"/>
      <c r="H41" s="87"/>
      <c r="I41" s="87"/>
      <c r="J41" s="87"/>
      <c r="K41" s="87"/>
      <c r="L41" s="87"/>
    </row>
    <row r="42" spans="5:12" ht="11.25" customHeight="1">
      <c r="E42" s="87"/>
      <c r="F42" s="87"/>
      <c r="G42" s="87"/>
      <c r="H42" s="87"/>
      <c r="I42" s="87"/>
      <c r="J42" s="87"/>
      <c r="K42" s="87"/>
      <c r="L42" s="87"/>
    </row>
  </sheetData>
  <sheetProtection/>
  <mergeCells count="26">
    <mergeCell ref="A30:B30"/>
    <mergeCell ref="A8:A9"/>
    <mergeCell ref="B8:B9"/>
    <mergeCell ref="C8:C9"/>
    <mergeCell ref="A27:B27"/>
    <mergeCell ref="A10:B10"/>
    <mergeCell ref="A15:P15"/>
    <mergeCell ref="A16:P16"/>
    <mergeCell ref="I8:J8"/>
    <mergeCell ref="K8:L8"/>
    <mergeCell ref="E40:L42"/>
    <mergeCell ref="M1:P1"/>
    <mergeCell ref="A2:P2"/>
    <mergeCell ref="A4:P4"/>
    <mergeCell ref="A5:P5"/>
    <mergeCell ref="A6:P6"/>
    <mergeCell ref="A7:P7"/>
    <mergeCell ref="A21:P21"/>
    <mergeCell ref="G8:G9"/>
    <mergeCell ref="H8:H9"/>
    <mergeCell ref="M8:N8"/>
    <mergeCell ref="O8:P8"/>
    <mergeCell ref="D8:D9"/>
    <mergeCell ref="E8:E9"/>
    <mergeCell ref="F8:F9"/>
    <mergeCell ref="A3:P3"/>
  </mergeCells>
  <printOptions/>
  <pageMargins left="0.09375" right="0.09375" top="1" bottom="1" header="0.5" footer="0.5"/>
  <pageSetup horizontalDpi="600" verticalDpi="600" orientation="landscape" r:id="rId1"/>
  <headerFooter alignWithMargins="0">
    <oddHeader>&amp;C&amp;"Arial,Bold"SAMPLE PROCUREMENT PLAN PREPARATION FORMAT</oddHeader>
    <oddFooter>&amp;C&amp;"Arial,Bold"FSNT PROCUREMENT PLAN 2021/2022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Sec1 StAD</dc:creator>
  <cp:keywords/>
  <dc:description/>
  <cp:lastModifiedBy>WEB SUPPORTER</cp:lastModifiedBy>
  <cp:lastPrinted>2021-06-03T07:56:10Z</cp:lastPrinted>
  <dcterms:created xsi:type="dcterms:W3CDTF">2008-06-18T13:35:24Z</dcterms:created>
  <dcterms:modified xsi:type="dcterms:W3CDTF">2021-06-03T11:22:23Z</dcterms:modified>
  <cp:category/>
  <cp:version/>
  <cp:contentType/>
  <cp:contentStatus/>
</cp:coreProperties>
</file>